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3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<sst xmlns="http://schemas.openxmlformats.org/spreadsheetml/2006/main" count="7" uniqueCount="6">
  <si>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serbest PCA </t>
  </si>
  <si>
    <t>İmmobilize PCA</t>
  </si>
  <si>
    <t>süre</t>
  </si>
  <si>
    <t>aktivite</t>
  </si>
  <si>
    <t>% PCA</t>
  </si>
  <si>
    <t>% immobilize PCA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</si>
</sst>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Serbest PCA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Sayfa1!$J$3:$J$13</c:f>
              <c:numCache/>
            </c:numRef>
          </c:xVal>
          <c:yVal>
            <c:numRef>
              <c:f>Sayfa1!$K$3:$K$13</c:f>
              <c:numCache/>
            </c:numRef>
          </c:yVal>
          <c:smooth val="0"/>
        </c:ser>
        <c:ser>
          <c:idx val="1"/>
          <c:order val="1"/>
          <c:tx>
            <c:v>İmmobilize PCA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Sayfa1!$J$3:$J$13</c:f>
              <c:numCache/>
            </c:numRef>
          </c:xVal>
          <c:yVal>
            <c:numRef>
              <c:f>Sayfa1!$L$3:$L$13</c:f>
              <c:numCache/>
            </c:numRef>
          </c:yVal>
          <c:smooth val="0"/>
        </c:ser>
        <c:axId val="49414136"/>
        <c:axId val="42074041"/>
      </c:scatterChart>
      <c:valAx>
        <c:axId val="49414136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Depolama Zamanı ( gün)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crossBetween val="midCat"/>
        <c:dispUnits/>
      </c:val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Enzim aktivitesi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4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15</xdr:row>
      <xdr:rowOff>114300</xdr:rowOff>
    </xdr:from>
    <xdr:to>
      <xdr:col>10</xdr:col>
      <xdr:colOff>171450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600200" y="2543175"/>
        <a:ext cx="46672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3"/>
  <sheetViews>
    <sheetView tabSelected="1" workbookViewId="0" topLeftCell="A1">
      <selection activeCell="M17" sqref="M17"/>
    </sheetView>
  </sheetViews>
  <sheetFormatPr defaultColWidth="9.140625" defaultRowHeight="12.75"/>
  <sheetData>
    <row r="2" spans="3:12" ht="12.75">
      <c r="C2" t="s">
        <v>0</v>
      </c>
      <c r="D2" t="s">
        <v>3</v>
      </c>
      <c r="F2" t="s">
        <v>1</v>
      </c>
      <c r="G2" t="s">
        <v>3</v>
      </c>
      <c r="J2" t="s">
        <v>2</v>
      </c>
      <c r="K2" t="s">
        <v>4</v>
      </c>
      <c r="L2" t="s">
        <v>5</v>
      </c>
    </row>
    <row r="3" spans="3:12" ht="12.75">
      <c r="C3">
        <v>28</v>
      </c>
      <c r="D3" s="1">
        <f>(113-C3)/C3</f>
        <v>3.0357142857142856</v>
      </c>
      <c r="F3">
        <v>32</v>
      </c>
      <c r="G3" s="1">
        <f>(113-F3)/F3</f>
        <v>2.53125</v>
      </c>
      <c r="J3">
        <v>0</v>
      </c>
      <c r="K3" s="2">
        <f>(D3*100)/3.04</f>
        <v>99.85902255639097</v>
      </c>
      <c r="L3" s="2">
        <f>(G3*100)/2.53</f>
        <v>100.04940711462451</v>
      </c>
    </row>
    <row r="4" spans="3:12" ht="12.75">
      <c r="C4">
        <v>28</v>
      </c>
      <c r="D4" s="1">
        <f>(113-C4)/C4</f>
        <v>3.0357142857142856</v>
      </c>
      <c r="F4">
        <v>32</v>
      </c>
      <c r="G4" s="1">
        <f aca="true" t="shared" si="0" ref="G4:G13">(113-F4)/F4</f>
        <v>2.53125</v>
      </c>
      <c r="J4">
        <v>3</v>
      </c>
      <c r="K4" s="2">
        <v>93</v>
      </c>
      <c r="L4" s="2">
        <f>(G4*100)/2.53</f>
        <v>100.04940711462451</v>
      </c>
    </row>
    <row r="5" spans="3:12" ht="12.75">
      <c r="C5">
        <v>28</v>
      </c>
      <c r="D5" s="1">
        <f aca="true" t="shared" si="1" ref="D5:D13">(113-C5)/C5</f>
        <v>3.0357142857142856</v>
      </c>
      <c r="F5">
        <v>32</v>
      </c>
      <c r="G5" s="1">
        <f t="shared" si="0"/>
        <v>2.53125</v>
      </c>
      <c r="J5">
        <v>6</v>
      </c>
      <c r="K5" s="2">
        <v>90</v>
      </c>
      <c r="L5" s="2">
        <v>95</v>
      </c>
    </row>
    <row r="6" spans="3:12" ht="12.75">
      <c r="C6">
        <v>29</v>
      </c>
      <c r="D6" s="1">
        <f t="shared" si="1"/>
        <v>2.896551724137931</v>
      </c>
      <c r="F6">
        <v>32</v>
      </c>
      <c r="G6" s="1">
        <f t="shared" si="0"/>
        <v>2.53125</v>
      </c>
      <c r="J6">
        <v>9</v>
      </c>
      <c r="K6" s="2">
        <v>83</v>
      </c>
      <c r="L6" s="2">
        <v>95</v>
      </c>
    </row>
    <row r="7" spans="3:12" ht="12.75">
      <c r="C7">
        <v>30</v>
      </c>
      <c r="D7" s="1">
        <f t="shared" si="1"/>
        <v>2.7666666666666666</v>
      </c>
      <c r="F7">
        <v>33</v>
      </c>
      <c r="G7" s="1">
        <f t="shared" si="0"/>
        <v>2.4242424242424243</v>
      </c>
      <c r="J7">
        <v>12</v>
      </c>
      <c r="K7" s="2">
        <v>80</v>
      </c>
      <c r="L7" s="2">
        <v>93</v>
      </c>
    </row>
    <row r="8" spans="3:12" ht="12.75">
      <c r="C8">
        <v>33</v>
      </c>
      <c r="D8" s="1">
        <f t="shared" si="1"/>
        <v>2.4242424242424243</v>
      </c>
      <c r="F8">
        <v>34</v>
      </c>
      <c r="G8" s="1">
        <f t="shared" si="0"/>
        <v>2.323529411764706</v>
      </c>
      <c r="J8">
        <v>15</v>
      </c>
      <c r="K8" s="2">
        <f>(D8*100)/3.04</f>
        <v>79.74481658692186</v>
      </c>
      <c r="L8" s="2">
        <f>(G8*100)/2.53</f>
        <v>91.83910718437573</v>
      </c>
    </row>
    <row r="9" spans="3:12" ht="12.75">
      <c r="C9">
        <v>34</v>
      </c>
      <c r="D9" s="1">
        <f t="shared" si="1"/>
        <v>2.323529411764706</v>
      </c>
      <c r="F9">
        <v>34</v>
      </c>
      <c r="G9" s="1">
        <f t="shared" si="0"/>
        <v>2.323529411764706</v>
      </c>
      <c r="J9">
        <v>18</v>
      </c>
      <c r="K9" s="2">
        <v>70</v>
      </c>
      <c r="L9" s="2">
        <v>90</v>
      </c>
    </row>
    <row r="10" spans="3:12" ht="12.75">
      <c r="C10">
        <v>34</v>
      </c>
      <c r="D10" s="1">
        <f t="shared" si="1"/>
        <v>2.323529411764706</v>
      </c>
      <c r="F10">
        <v>34</v>
      </c>
      <c r="G10" s="1">
        <f t="shared" si="0"/>
        <v>2.323529411764706</v>
      </c>
      <c r="J10">
        <v>21</v>
      </c>
      <c r="K10" s="2">
        <v>65</v>
      </c>
      <c r="L10" s="2">
        <v>88</v>
      </c>
    </row>
    <row r="11" spans="3:12" ht="12.75">
      <c r="C11">
        <v>36</v>
      </c>
      <c r="D11" s="1">
        <f t="shared" si="1"/>
        <v>2.138888888888889</v>
      </c>
      <c r="F11">
        <v>35</v>
      </c>
      <c r="G11" s="1">
        <f t="shared" si="0"/>
        <v>2.2285714285714286</v>
      </c>
      <c r="J11">
        <v>24</v>
      </c>
      <c r="K11" s="2">
        <v>60</v>
      </c>
      <c r="L11" s="2">
        <v>76</v>
      </c>
    </row>
    <row r="12" spans="3:12" ht="12.75">
      <c r="C12">
        <v>36</v>
      </c>
      <c r="D12" s="1">
        <f t="shared" si="1"/>
        <v>2.138888888888889</v>
      </c>
      <c r="F12">
        <v>38</v>
      </c>
      <c r="G12" s="1">
        <f t="shared" si="0"/>
        <v>1.9736842105263157</v>
      </c>
      <c r="J12">
        <v>27</v>
      </c>
      <c r="K12" s="2">
        <v>59</v>
      </c>
      <c r="L12" s="2">
        <v>70</v>
      </c>
    </row>
    <row r="13" spans="3:12" ht="12.75">
      <c r="C13">
        <v>41</v>
      </c>
      <c r="D13" s="1">
        <f t="shared" si="1"/>
        <v>1.7560975609756098</v>
      </c>
      <c r="F13">
        <v>39</v>
      </c>
      <c r="G13" s="1">
        <f t="shared" si="0"/>
        <v>1.8974358974358974</v>
      </c>
      <c r="J13">
        <v>30</v>
      </c>
      <c r="K13" s="2">
        <f>(D13*100)/3.04</f>
        <v>57.76636713735559</v>
      </c>
      <c r="L13" s="2">
        <v>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2004-07-26T10:50:36Z</dcterms:created>
  <dcterms:modified xsi:type="dcterms:W3CDTF">2004-07-27T09:19:26Z</dcterms:modified>
  <cp:category/>
  <cp:version/>
  <cp:contentType/>
  <cp:contentStatus/>
</cp:coreProperties>
</file>